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<sst xmlns="http://schemas.openxmlformats.org/spreadsheetml/2006/main" count="116" uniqueCount="114">
  <si>
    <t>Allen County</t>
  </si>
  <si>
    <t>Anderson County</t>
  </si>
  <si>
    <t>Atchison County</t>
  </si>
  <si>
    <t>Barber County</t>
  </si>
  <si>
    <t>Barton County</t>
  </si>
  <si>
    <t>Bourbon County</t>
  </si>
  <si>
    <t>Brown County</t>
  </si>
  <si>
    <t>Butler County</t>
  </si>
  <si>
    <t>Chase County</t>
  </si>
  <si>
    <t>Chautauqua County</t>
  </si>
  <si>
    <t>Cherokee County</t>
  </si>
  <si>
    <t>Cheyenne County</t>
  </si>
  <si>
    <t>Clark County</t>
  </si>
  <si>
    <t>Clay County</t>
  </si>
  <si>
    <t>Cloud County</t>
  </si>
  <si>
    <t>Coffey County</t>
  </si>
  <si>
    <t>Comanche County</t>
  </si>
  <si>
    <t>Cowley County</t>
  </si>
  <si>
    <t>Crawford County</t>
  </si>
  <si>
    <t>Decatur County</t>
  </si>
  <si>
    <t>Dickinson County</t>
  </si>
  <si>
    <t>Doniphan County</t>
  </si>
  <si>
    <t>Douglas County</t>
  </si>
  <si>
    <t>Edwards County</t>
  </si>
  <si>
    <t>Elk County</t>
  </si>
  <si>
    <t>Ellis County</t>
  </si>
  <si>
    <t>Ellsworth County</t>
  </si>
  <si>
    <t>Finney County</t>
  </si>
  <si>
    <t>Ford County</t>
  </si>
  <si>
    <t>Franklin County</t>
  </si>
  <si>
    <t>Geary County</t>
  </si>
  <si>
    <t>Gove County</t>
  </si>
  <si>
    <t>Graham County</t>
  </si>
  <si>
    <t>Grant County</t>
  </si>
  <si>
    <t>Gray County</t>
  </si>
  <si>
    <t>Greeley County</t>
  </si>
  <si>
    <t>Greenwood County</t>
  </si>
  <si>
    <t>Hamilton County</t>
  </si>
  <si>
    <t>Harper County</t>
  </si>
  <si>
    <t>Harvey County</t>
  </si>
  <si>
    <t>Haskell County</t>
  </si>
  <si>
    <t>Hodgeman County</t>
  </si>
  <si>
    <t>Jackson County</t>
  </si>
  <si>
    <t>Jefferson County</t>
  </si>
  <si>
    <t>Jewell County</t>
  </si>
  <si>
    <t>Johnson County</t>
  </si>
  <si>
    <t>Kearny County</t>
  </si>
  <si>
    <t>Kingman County</t>
  </si>
  <si>
    <t>Kiowa County</t>
  </si>
  <si>
    <t>Labette County</t>
  </si>
  <si>
    <t>Lane County</t>
  </si>
  <si>
    <t>Leavenworth County</t>
  </si>
  <si>
    <t>Lincoln County</t>
  </si>
  <si>
    <t>Linn County</t>
  </si>
  <si>
    <t>Logan County</t>
  </si>
  <si>
    <t>Lyon County</t>
  </si>
  <si>
    <t>McPherson County</t>
  </si>
  <si>
    <t>Marion County</t>
  </si>
  <si>
    <t>Marshall County</t>
  </si>
  <si>
    <t>Meade County</t>
  </si>
  <si>
    <t>Miami County</t>
  </si>
  <si>
    <t>Mitchell County</t>
  </si>
  <si>
    <t>Montgomery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</si>
  <si>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</si>
  <si>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</si>
  <si>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</si>
  <si>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</si>
  <si>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</si>
  <si>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</si>
  <si>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</si>
  <si>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</si>
  <si>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</si>
  <si>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</si>
  <si>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Phillips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</si>
  <si>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</si>
  <si>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</si>
  <si>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</si>
  <si>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</si>
  <si>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</si>
  <si>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</si>
  <si>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</si>
  <si>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</si>
  <si>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Rush County</t>
  </si>
  <si>
    <t>Russell County</t>
  </si>
  <si>
    <t>Saline County</t>
  </si>
  <si>
    <t>Scott County</t>
  </si>
  <si>
    <t>Sedgwick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</si>
  <si>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</si>
  <si>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</si>
  <si>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</si>
  <si>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</si>
  <si>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</si>
  <si>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</si>
  <si>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</si>
  <si>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</si>
  <si>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</si>
  <si>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Thomas County</t>
  </si>
  <si>
    <t>Trego County</t>
  </si>
  <si>
    <t>Wabaunsee County</t>
  </si>
  <si>
    <t>Wallace County</t>
  </si>
  <si>
    <t>Washington County</t>
  </si>
  <si>
    <t>Wichita County</t>
  </si>
  <si>
    <t>Wilson County</t>
  </si>
  <si>
    <t>Woodson County</t>
  </si>
  <si>
    <t>Wyandotte County</t>
  </si>
  <si>
    <t>TOTALS</t>
  </si>
  <si>
    <t>COUNTY</t>
  </si>
  <si>
    <t>VOTES</t>
  </si>
  <si>
    <t>CAST</t>
  </si>
  <si>
    <t>REGISTERED</t>
  </si>
  <si>
    <t>VOTERS</t>
  </si>
  <si>
    <t>PERCENTAGE</t>
  </si>
  <si>
    <t>ADVANCE</t>
  </si>
  <si>
    <t>VOTES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</si>
</sst>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19" applyNumberFormat="1" applyFont="1" applyFill="1" applyBorder="1" applyAlignment="1">
      <alignment horizontal="center"/>
    </xf>
    <xf numFmtId="164" fontId="3" fillId="0" borderId="0" xfId="1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 wrapText="1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1">
      <selection activeCell="E112" sqref="E112"/>
    </sheetView>
  </sheetViews>
  <sheetFormatPr defaultColWidth="9.140625" defaultRowHeight="12.75"/>
  <cols>
    <col min="1" max="1" width="22.28125" style="2" bestFit="1" customWidth="1"/>
    <col min="2" max="2" width="14.421875" style="7" bestFit="1" customWidth="1"/>
    <col min="3" max="4" width="14.421875" style="7" customWidth="1"/>
    <col min="5" max="5" width="10.140625" style="7" bestFit="1" customWidth="1"/>
    <col min="6" max="6" width="15.421875" style="7" bestFit="1" customWidth="1"/>
    <col min="7" max="16384" width="9.140625" style="2" customWidth="1"/>
  </cols>
  <sheetData>
    <row r="1" spans="1:6" ht="15.75">
      <c r="A1" s="2" t="s">
        <v>106</v>
      </c>
      <c r="B1" s="7" t="s">
        <v>109</v>
      </c>
      <c r="C1" s="7" t="s">
        <v>112</v>
      </c>
      <c r="D1" s="7" t="s">
        <v>112</v>
      </c>
      <c r="E1" s="7" t="s">
        <v>107</v>
      </c>
      <c r="F1" s="7" t="s">
        <v>111</v>
      </c>
    </row>
    <row r="2" spans="2:5" ht="15.75">
      <c r="B2" s="7" t="s">
        <v>110</v>
      </c>
      <c r="C2" s="7" t="s">
        <v>113</v>
      </c>
      <c r="D2" s="7" t="s">
        <v>111</v>
      </c>
      <c r="E2" s="7" t="s">
        <v>108</v>
      </c>
    </row>
    <row r="4" spans="1:6" ht="15.75">
      <c r="A4" s="1" t="s">
        <v>0</v>
      </c>
      <c r="B4" s="5">
        <v>8336</v>
      </c>
      <c r="C4" s="5">
        <v>1232</v>
      </c>
      <c r="D4" s="8">
        <f>C4/E4</f>
        <v>0.2043117744610282</v>
      </c>
      <c r="E4" s="10">
        <v>6030</v>
      </c>
      <c r="F4" s="8">
        <f>E4/B4</f>
        <v>0.7233685220729367</v>
      </c>
    </row>
    <row r="5" spans="1:6" ht="15.75">
      <c r="A5" s="1" t="s">
        <v>1</v>
      </c>
      <c r="B5" s="5">
        <v>5496</v>
      </c>
      <c r="C5" s="5">
        <v>612</v>
      </c>
      <c r="D5" s="8">
        <f>C5/E5</f>
        <v>0.16878102592388305</v>
      </c>
      <c r="E5" s="10">
        <v>3626</v>
      </c>
      <c r="F5" s="8">
        <f>E5/B5</f>
        <v>0.6597525473071325</v>
      </c>
    </row>
    <row r="6" spans="1:6" ht="15.75">
      <c r="A6" s="1" t="s">
        <v>2</v>
      </c>
      <c r="B6" s="5">
        <v>10823</v>
      </c>
      <c r="C6" s="5">
        <v>1815</v>
      </c>
      <c r="D6" s="8">
        <f>C6/E6</f>
        <v>0.2411639649216051</v>
      </c>
      <c r="E6" s="10">
        <v>7526</v>
      </c>
      <c r="F6" s="8">
        <f>E6/B6</f>
        <v>0.6953709692321907</v>
      </c>
    </row>
    <row r="7" spans="1:6" ht="15.75">
      <c r="A7" s="1" t="s">
        <v>3</v>
      </c>
      <c r="B7" s="5">
        <v>3658</v>
      </c>
      <c r="C7" s="5">
        <v>574</v>
      </c>
      <c r="D7" s="8">
        <f>C7/E7</f>
        <v>0.22759714512291832</v>
      </c>
      <c r="E7" s="10">
        <v>2522</v>
      </c>
      <c r="F7" s="8">
        <f>E7/B7</f>
        <v>0.6894477856752323</v>
      </c>
    </row>
    <row r="8" spans="1:6" ht="15.75">
      <c r="A8" s="1" t="s">
        <v>4</v>
      </c>
      <c r="B8" s="5">
        <v>16740</v>
      </c>
      <c r="C8" s="5">
        <v>4025</v>
      </c>
      <c r="D8" s="8">
        <f>C8/E8</f>
        <v>0.3594712869518621</v>
      </c>
      <c r="E8" s="10">
        <v>11197</v>
      </c>
      <c r="F8" s="8">
        <f>E8/B8</f>
        <v>0.6688769414575866</v>
      </c>
    </row>
    <row r="9" spans="1:6" ht="15.75">
      <c r="A9" s="1" t="s">
        <v>5</v>
      </c>
      <c r="B9" s="5">
        <v>10239</v>
      </c>
      <c r="C9" s="5">
        <v>2352</v>
      </c>
      <c r="D9" s="8">
        <f>C9/E9</f>
        <v>0.3366251610133104</v>
      </c>
      <c r="E9" s="10">
        <v>6987</v>
      </c>
      <c r="F9" s="8">
        <f>E9/B9</f>
        <v>0.6823908584822737</v>
      </c>
    </row>
    <row r="10" spans="1:6" ht="15.75">
      <c r="A10" s="1" t="s">
        <v>6</v>
      </c>
      <c r="B10" s="5">
        <v>6415</v>
      </c>
      <c r="C10" s="5">
        <v>908</v>
      </c>
      <c r="D10" s="8">
        <f>C10/E10</f>
        <v>0.20830465703142922</v>
      </c>
      <c r="E10" s="10">
        <v>4359</v>
      </c>
      <c r="F10" s="8">
        <f>E10/B10</f>
        <v>0.6795011691348403</v>
      </c>
    </row>
    <row r="11" spans="1:6" ht="15.75">
      <c r="A11" s="1" t="s">
        <v>7</v>
      </c>
      <c r="B11" s="5">
        <v>39961</v>
      </c>
      <c r="C11" s="5">
        <v>5876</v>
      </c>
      <c r="D11" s="8">
        <f>C11/E11</f>
        <v>0.20653052616779727</v>
      </c>
      <c r="E11" s="10">
        <v>28451</v>
      </c>
      <c r="F11" s="8">
        <f>E11/B11</f>
        <v>0.7119691699406921</v>
      </c>
    </row>
    <row r="12" spans="1:6" ht="15.75">
      <c r="A12" s="1" t="s">
        <v>8</v>
      </c>
      <c r="B12" s="5">
        <v>1958</v>
      </c>
      <c r="C12" s="5">
        <v>458</v>
      </c>
      <c r="D12" s="8">
        <f>C12/E12</f>
        <v>0.3302090843547224</v>
      </c>
      <c r="E12" s="10">
        <v>1387</v>
      </c>
      <c r="F12" s="8">
        <f>E12/B12</f>
        <v>0.7083758937691522</v>
      </c>
    </row>
    <row r="13" spans="1:6" ht="15.75">
      <c r="A13" s="1" t="s">
        <v>9</v>
      </c>
      <c r="B13" s="5">
        <v>2907</v>
      </c>
      <c r="C13" s="5">
        <v>189</v>
      </c>
      <c r="D13" s="8">
        <f>C13/E13</f>
        <v>0.10021208907741251</v>
      </c>
      <c r="E13" s="10">
        <v>1886</v>
      </c>
      <c r="F13" s="8">
        <f>E13/B13</f>
        <v>0.6487788097695218</v>
      </c>
    </row>
    <row r="14" spans="1:6" ht="15.75">
      <c r="A14" s="1" t="s">
        <v>10</v>
      </c>
      <c r="B14" s="5">
        <v>16683</v>
      </c>
      <c r="C14" s="5">
        <v>1415</v>
      </c>
      <c r="D14" s="8">
        <f>C14/E14</f>
        <v>0.1472577791653658</v>
      </c>
      <c r="E14" s="10">
        <v>9609</v>
      </c>
      <c r="F14" s="8">
        <f>E14/B14</f>
        <v>0.5759755439669124</v>
      </c>
    </row>
    <row r="15" spans="1:6" ht="15.75">
      <c r="A15" s="1" t="s">
        <v>11</v>
      </c>
      <c r="B15" s="5">
        <v>1989</v>
      </c>
      <c r="C15" s="5">
        <v>578</v>
      </c>
      <c r="D15" s="8">
        <f>C15/E15</f>
        <v>0.3750811161583387</v>
      </c>
      <c r="E15" s="10">
        <v>1541</v>
      </c>
      <c r="F15" s="8">
        <f>E15/B15</f>
        <v>0.7747611865258924</v>
      </c>
    </row>
    <row r="16" spans="1:6" ht="15.75">
      <c r="A16" s="1" t="s">
        <v>12</v>
      </c>
      <c r="B16" s="5">
        <v>1567</v>
      </c>
      <c r="C16" s="5">
        <v>327</v>
      </c>
      <c r="D16" s="8">
        <f>C16/E16</f>
        <v>0.27364016736401675</v>
      </c>
      <c r="E16" s="10">
        <v>1195</v>
      </c>
      <c r="F16" s="8">
        <f>E16/B16</f>
        <v>0.7626037013401404</v>
      </c>
    </row>
    <row r="17" spans="1:6" ht="15.75">
      <c r="A17" s="1" t="s">
        <v>13</v>
      </c>
      <c r="B17" s="5">
        <v>6182</v>
      </c>
      <c r="C17" s="5">
        <v>1539</v>
      </c>
      <c r="D17" s="8">
        <f>C17/E17</f>
        <v>0.3687110685194058</v>
      </c>
      <c r="E17" s="10">
        <v>4174</v>
      </c>
      <c r="F17" s="8">
        <f>E17/B17</f>
        <v>0.6751860239404723</v>
      </c>
    </row>
    <row r="18" spans="1:6" ht="15.75">
      <c r="A18" s="1" t="s">
        <v>14</v>
      </c>
      <c r="B18" s="5">
        <v>6492</v>
      </c>
      <c r="C18" s="5">
        <v>808</v>
      </c>
      <c r="D18" s="8">
        <f>C18/E18</f>
        <v>0.17852408307556342</v>
      </c>
      <c r="E18" s="10">
        <v>4526</v>
      </c>
      <c r="F18" s="8">
        <f>E18/B18</f>
        <v>0.6971657424522489</v>
      </c>
    </row>
    <row r="19" spans="1:6" ht="15.75">
      <c r="A19" s="1" t="s">
        <v>15</v>
      </c>
      <c r="B19" s="5">
        <v>6026</v>
      </c>
      <c r="C19" s="5">
        <v>1076</v>
      </c>
      <c r="D19" s="8">
        <f>C19/E19</f>
        <v>0.34366017246885977</v>
      </c>
      <c r="E19" s="10">
        <v>3131</v>
      </c>
      <c r="F19" s="8">
        <f>E19/B19</f>
        <v>0.5195818121473614</v>
      </c>
    </row>
    <row r="20" spans="1:6" ht="15.75">
      <c r="A20" s="1" t="s">
        <v>16</v>
      </c>
      <c r="B20" s="5">
        <v>1243</v>
      </c>
      <c r="C20" s="5">
        <v>152</v>
      </c>
      <c r="D20" s="8">
        <f>C20/E20</f>
        <v>0.15605749486652978</v>
      </c>
      <c r="E20" s="10">
        <v>974</v>
      </c>
      <c r="F20" s="8">
        <f>E20/B20</f>
        <v>0.7835880933226066</v>
      </c>
    </row>
    <row r="21" spans="1:6" ht="15.75">
      <c r="A21" s="1" t="s">
        <v>17</v>
      </c>
      <c r="B21" s="5">
        <v>23188</v>
      </c>
      <c r="C21" s="5">
        <v>2728</v>
      </c>
      <c r="D21" s="8">
        <f>C21/E21</f>
        <v>0.1939842138946171</v>
      </c>
      <c r="E21" s="10">
        <v>14063</v>
      </c>
      <c r="F21" s="8">
        <f>E21/B21</f>
        <v>0.6064774883560462</v>
      </c>
    </row>
    <row r="22" spans="1:6" ht="15.75">
      <c r="A22" s="1" t="s">
        <v>18</v>
      </c>
      <c r="B22" s="5">
        <v>25549</v>
      </c>
      <c r="C22" s="5">
        <v>3498</v>
      </c>
      <c r="D22" s="8">
        <f>C22/E22</f>
        <v>0.2117818005691106</v>
      </c>
      <c r="E22" s="10">
        <v>16517</v>
      </c>
      <c r="F22" s="8">
        <f>E22/B22</f>
        <v>0.6464832283063916</v>
      </c>
    </row>
    <row r="23" spans="1:6" ht="15.75">
      <c r="A23" s="1" t="s">
        <v>19</v>
      </c>
      <c r="B23" s="5">
        <v>2014</v>
      </c>
      <c r="C23" s="5">
        <v>451</v>
      </c>
      <c r="D23" s="8">
        <f>C23/E23</f>
        <v>0.2867132867132867</v>
      </c>
      <c r="E23" s="10">
        <v>1573</v>
      </c>
      <c r="F23" s="8">
        <f>E23/B23</f>
        <v>0.7810327706057597</v>
      </c>
    </row>
    <row r="24" spans="1:6" ht="15.75">
      <c r="A24" s="1" t="s">
        <v>20</v>
      </c>
      <c r="B24" s="5">
        <v>12975</v>
      </c>
      <c r="C24" s="5">
        <v>2029</v>
      </c>
      <c r="D24" s="8">
        <f>C24/E24</f>
        <v>0.23143606706969316</v>
      </c>
      <c r="E24" s="10">
        <v>8767</v>
      </c>
      <c r="F24" s="8">
        <f>E24/B24</f>
        <v>0.6756840077071291</v>
      </c>
    </row>
    <row r="25" spans="1:6" ht="15.75">
      <c r="A25" s="1" t="s">
        <v>21</v>
      </c>
      <c r="B25" s="5">
        <v>6202</v>
      </c>
      <c r="C25" s="5">
        <v>409</v>
      </c>
      <c r="D25" s="8">
        <f>C25/E25</f>
        <v>0.11078006500541712</v>
      </c>
      <c r="E25" s="10">
        <v>3692</v>
      </c>
      <c r="F25" s="8">
        <f>E25/B25</f>
        <v>0.5952918413415027</v>
      </c>
    </row>
    <row r="26" spans="1:6" ht="15.75">
      <c r="A26" s="1" t="s">
        <v>22</v>
      </c>
      <c r="B26" s="5">
        <v>83175</v>
      </c>
      <c r="C26" s="5">
        <v>18207</v>
      </c>
      <c r="D26" s="8">
        <f>C26/E26</f>
        <v>0.3273992555429681</v>
      </c>
      <c r="E26" s="10">
        <v>55611</v>
      </c>
      <c r="F26" s="8">
        <f>E26/B26</f>
        <v>0.6686023444544634</v>
      </c>
    </row>
    <row r="27" spans="1:6" ht="15.75">
      <c r="A27" s="1" t="s">
        <v>23</v>
      </c>
      <c r="B27" s="5">
        <v>1860</v>
      </c>
      <c r="C27" s="5">
        <v>164</v>
      </c>
      <c r="D27" s="8">
        <f>C27/E27</f>
        <v>0.11697574893009986</v>
      </c>
      <c r="E27" s="10">
        <v>1402</v>
      </c>
      <c r="F27" s="8">
        <f>E27/B27</f>
        <v>0.7537634408602151</v>
      </c>
    </row>
    <row r="28" spans="1:6" ht="15.75">
      <c r="A28" s="1" t="s">
        <v>24</v>
      </c>
      <c r="B28" s="5">
        <v>1919</v>
      </c>
      <c r="C28" s="5">
        <v>336</v>
      </c>
      <c r="D28" s="8">
        <f>C28/E28</f>
        <v>0.2322045611610228</v>
      </c>
      <c r="E28" s="10">
        <v>1447</v>
      </c>
      <c r="F28" s="8">
        <f>E28/B28</f>
        <v>0.7540385617509119</v>
      </c>
    </row>
    <row r="29" spans="1:6" ht="15.75">
      <c r="A29" s="1" t="s">
        <v>25</v>
      </c>
      <c r="B29" s="5">
        <v>18488</v>
      </c>
      <c r="C29" s="5">
        <v>3535</v>
      </c>
      <c r="D29" s="8">
        <f>C29/E29</f>
        <v>0.2796234772978959</v>
      </c>
      <c r="E29" s="10">
        <v>12642</v>
      </c>
      <c r="F29" s="8">
        <f>E29/B29</f>
        <v>0.6837948939852877</v>
      </c>
    </row>
    <row r="30" spans="1:6" ht="15.75">
      <c r="A30" s="1" t="s">
        <v>26</v>
      </c>
      <c r="B30" s="5">
        <v>4240</v>
      </c>
      <c r="C30" s="5">
        <v>567</v>
      </c>
      <c r="D30" s="8">
        <f>C30/E30</f>
        <v>0.1861457649376231</v>
      </c>
      <c r="E30" s="10">
        <v>3046</v>
      </c>
      <c r="F30" s="8">
        <f>E30/B30</f>
        <v>0.7183962264150944</v>
      </c>
    </row>
    <row r="31" spans="1:6" ht="15.75">
      <c r="A31" s="1" t="s">
        <v>27</v>
      </c>
      <c r="B31" s="5">
        <v>15084</v>
      </c>
      <c r="C31" s="5">
        <v>2098</v>
      </c>
      <c r="D31" s="8">
        <f>C31/E31</f>
        <v>0.19512648809523808</v>
      </c>
      <c r="E31" s="10">
        <v>10752</v>
      </c>
      <c r="F31" s="8">
        <f>E31/B31</f>
        <v>0.7128082736674622</v>
      </c>
    </row>
    <row r="32" spans="1:6" ht="15.75">
      <c r="A32" s="1" t="s">
        <v>28</v>
      </c>
      <c r="B32" s="5">
        <v>16098</v>
      </c>
      <c r="C32" s="5">
        <v>3140</v>
      </c>
      <c r="D32" s="8">
        <f>C32/E32</f>
        <v>0.35424187725631767</v>
      </c>
      <c r="E32" s="10">
        <v>8864</v>
      </c>
      <c r="F32" s="8">
        <f>E32/B32</f>
        <v>0.5506274071313206</v>
      </c>
    </row>
    <row r="33" spans="1:6" ht="15.75">
      <c r="A33" s="1" t="s">
        <v>29</v>
      </c>
      <c r="B33" s="5">
        <v>16974</v>
      </c>
      <c r="C33" s="5">
        <v>2674</v>
      </c>
      <c r="D33" s="8">
        <f>C33/E33</f>
        <v>0.22782653148163926</v>
      </c>
      <c r="E33" s="10">
        <v>11737</v>
      </c>
      <c r="F33" s="8">
        <f>E33/B33</f>
        <v>0.6914693059974077</v>
      </c>
    </row>
    <row r="34" spans="1:6" ht="15.75">
      <c r="A34" s="1" t="s">
        <v>30</v>
      </c>
      <c r="B34" s="5">
        <v>15046</v>
      </c>
      <c r="C34" s="5">
        <v>2625</v>
      </c>
      <c r="D34" s="8">
        <f>C34/E34</f>
        <v>0.30658724597056763</v>
      </c>
      <c r="E34" s="10">
        <v>8562</v>
      </c>
      <c r="F34" s="8">
        <f>E34/B34</f>
        <v>0.5690548983118436</v>
      </c>
    </row>
    <row r="35" spans="1:6" ht="15.75">
      <c r="A35" s="1" t="s">
        <v>31</v>
      </c>
      <c r="B35" s="5">
        <v>1908</v>
      </c>
      <c r="C35" s="5">
        <v>156</v>
      </c>
      <c r="D35" s="8">
        <f>C35/E35</f>
        <v>0.1078838174273859</v>
      </c>
      <c r="E35" s="10">
        <v>1446</v>
      </c>
      <c r="F35" s="8">
        <f>E35/B35</f>
        <v>0.7578616352201258</v>
      </c>
    </row>
    <row r="36" spans="1:6" ht="15.75">
      <c r="A36" s="1" t="s">
        <v>32</v>
      </c>
      <c r="B36" s="5">
        <v>2126</v>
      </c>
      <c r="C36" s="5">
        <v>324</v>
      </c>
      <c r="D36" s="8">
        <f>C36/E36</f>
        <v>0.22344827586206897</v>
      </c>
      <c r="E36" s="10">
        <v>1450</v>
      </c>
      <c r="F36" s="8">
        <f>E36/B36</f>
        <v>0.6820319849482597</v>
      </c>
    </row>
    <row r="37" spans="1:6" ht="15.75">
      <c r="A37" s="1" t="s">
        <v>33</v>
      </c>
      <c r="B37" s="5">
        <v>4004</v>
      </c>
      <c r="C37" s="5">
        <v>717</v>
      </c>
      <c r="D37" s="8">
        <f>C37/E37</f>
        <v>0.2660482374768089</v>
      </c>
      <c r="E37" s="10">
        <v>2695</v>
      </c>
      <c r="F37" s="8">
        <f>E37/B37</f>
        <v>0.6730769230769231</v>
      </c>
    </row>
    <row r="38" spans="1:6" ht="15.75">
      <c r="A38" s="1" t="s">
        <v>34</v>
      </c>
      <c r="B38" s="5">
        <v>2880</v>
      </c>
      <c r="C38" s="5">
        <v>586</v>
      </c>
      <c r="D38" s="8">
        <f>C38/E38</f>
        <v>0.2717996289424861</v>
      </c>
      <c r="E38" s="10">
        <v>2156</v>
      </c>
      <c r="F38" s="8">
        <f>E38/B38</f>
        <v>0.7486111111111111</v>
      </c>
    </row>
    <row r="39" spans="1:6" ht="15.75">
      <c r="A39" s="1" t="s">
        <v>35</v>
      </c>
      <c r="B39" s="5">
        <v>922</v>
      </c>
      <c r="C39" s="5">
        <v>204</v>
      </c>
      <c r="D39" s="8">
        <f>C39/E39</f>
        <v>0.26597131681877445</v>
      </c>
      <c r="E39" s="10">
        <v>767</v>
      </c>
      <c r="F39" s="8">
        <f>E39/B39</f>
        <v>0.8318872017353579</v>
      </c>
    </row>
    <row r="40" spans="1:6" ht="15.75">
      <c r="A40" s="1" t="s">
        <v>36</v>
      </c>
      <c r="B40" s="5">
        <v>5167</v>
      </c>
      <c r="C40" s="5">
        <v>836</v>
      </c>
      <c r="D40" s="8">
        <f>C40/E40</f>
        <v>0.2600311041990669</v>
      </c>
      <c r="E40" s="10">
        <v>3215</v>
      </c>
      <c r="F40" s="8">
        <f>E40/B40</f>
        <v>0.6222179214244242</v>
      </c>
    </row>
    <row r="41" spans="1:6" ht="15.75">
      <c r="A41" s="1" t="s">
        <v>37</v>
      </c>
      <c r="B41" s="5">
        <v>1445</v>
      </c>
      <c r="C41" s="5">
        <v>639</v>
      </c>
      <c r="D41" s="8">
        <f>C41/E41</f>
        <v>0.5620052770448549</v>
      </c>
      <c r="E41" s="10">
        <v>1137</v>
      </c>
      <c r="F41" s="8">
        <f>E41/B41</f>
        <v>0.7868512110726643</v>
      </c>
    </row>
    <row r="42" spans="1:6" ht="15.75">
      <c r="A42" s="1" t="s">
        <v>38</v>
      </c>
      <c r="B42" s="5">
        <v>4175</v>
      </c>
      <c r="C42" s="5">
        <v>479</v>
      </c>
      <c r="D42" s="8">
        <f>C42/E42</f>
        <v>0.16860260471664906</v>
      </c>
      <c r="E42" s="10">
        <v>2841</v>
      </c>
      <c r="F42" s="8">
        <f>E42/B42</f>
        <v>0.6804790419161677</v>
      </c>
    </row>
    <row r="43" spans="1:6" ht="15.75">
      <c r="A43" s="1" t="s">
        <v>39</v>
      </c>
      <c r="B43" s="5">
        <v>21334</v>
      </c>
      <c r="C43" s="5">
        <v>4446</v>
      </c>
      <c r="D43" s="8">
        <f>C43/E43</f>
        <v>0.27490261547022815</v>
      </c>
      <c r="E43" s="10">
        <v>16173</v>
      </c>
      <c r="F43" s="8">
        <f>E43/B43</f>
        <v>0.7580856848223493</v>
      </c>
    </row>
    <row r="44" spans="1:6" ht="15.75">
      <c r="A44" s="1" t="s">
        <v>40</v>
      </c>
      <c r="B44" s="5">
        <v>2359</v>
      </c>
      <c r="C44" s="5">
        <v>411</v>
      </c>
      <c r="D44" s="8">
        <f>C44/E44</f>
        <v>0.25276752767527677</v>
      </c>
      <c r="E44" s="10">
        <v>1626</v>
      </c>
      <c r="F44" s="8">
        <f>E44/B44</f>
        <v>0.6892751165748199</v>
      </c>
    </row>
    <row r="45" spans="1:6" ht="15.75">
      <c r="A45" s="1" t="s">
        <v>41</v>
      </c>
      <c r="B45" s="5">
        <v>1476</v>
      </c>
      <c r="C45" s="5">
        <v>177</v>
      </c>
      <c r="D45" s="8">
        <f>C45/E45</f>
        <v>0.193020719738277</v>
      </c>
      <c r="E45" s="10">
        <v>917</v>
      </c>
      <c r="F45" s="8">
        <f>E45/B45</f>
        <v>0.6212737127371274</v>
      </c>
    </row>
    <row r="46" spans="1:6" ht="15.75">
      <c r="A46" s="1" t="s">
        <v>42</v>
      </c>
      <c r="B46" s="5">
        <v>8546</v>
      </c>
      <c r="C46" s="5">
        <v>1493</v>
      </c>
      <c r="D46" s="8">
        <f>C46/E46</f>
        <v>0.23582372453009004</v>
      </c>
      <c r="E46" s="10">
        <v>6331</v>
      </c>
      <c r="F46" s="8">
        <f>E46/B46</f>
        <v>0.7408144161010999</v>
      </c>
    </row>
    <row r="47" spans="1:6" ht="15.75">
      <c r="A47" s="1" t="s">
        <v>43</v>
      </c>
      <c r="B47" s="5">
        <v>12994</v>
      </c>
      <c r="C47" s="5">
        <v>1148</v>
      </c>
      <c r="D47" s="8">
        <f>C47/E47</f>
        <v>0.12593242650285214</v>
      </c>
      <c r="E47" s="10">
        <v>9116</v>
      </c>
      <c r="F47" s="8">
        <f>E47/B47</f>
        <v>0.7015545636447591</v>
      </c>
    </row>
    <row r="48" spans="1:6" ht="15.75">
      <c r="A48" s="1" t="s">
        <v>44</v>
      </c>
      <c r="B48" s="5">
        <v>2438</v>
      </c>
      <c r="C48" s="5">
        <v>461</v>
      </c>
      <c r="D48" s="8">
        <f>C48/E48</f>
        <v>0.2877652933832709</v>
      </c>
      <c r="E48" s="10">
        <v>1602</v>
      </c>
      <c r="F48" s="8">
        <f>E48/B48</f>
        <v>0.6570959803117309</v>
      </c>
    </row>
    <row r="49" spans="1:6" ht="15.75">
      <c r="A49" s="1" t="s">
        <v>45</v>
      </c>
      <c r="B49" s="5">
        <v>363957</v>
      </c>
      <c r="C49" s="5">
        <v>149189</v>
      </c>
      <c r="D49" s="8">
        <f>C49/E49</f>
        <v>0.5097899182635794</v>
      </c>
      <c r="E49" s="10">
        <v>292648</v>
      </c>
      <c r="F49" s="8">
        <f>E49/B49</f>
        <v>0.8040730086246453</v>
      </c>
    </row>
    <row r="50" spans="1:6" ht="15.75">
      <c r="A50" s="1" t="s">
        <v>46</v>
      </c>
      <c r="B50" s="5">
        <v>2248</v>
      </c>
      <c r="C50" s="5">
        <v>294</v>
      </c>
      <c r="D50" s="8">
        <f>C50/E50</f>
        <v>0.1925343811394892</v>
      </c>
      <c r="E50" s="10">
        <v>1527</v>
      </c>
      <c r="F50" s="8">
        <f>E50/B50</f>
        <v>0.6792704626334519</v>
      </c>
    </row>
    <row r="51" spans="1:6" ht="15.75">
      <c r="A51" s="1" t="s">
        <v>47</v>
      </c>
      <c r="B51" s="5">
        <v>5525</v>
      </c>
      <c r="C51" s="5">
        <v>643</v>
      </c>
      <c r="D51" s="8">
        <f>C51/E51</f>
        <v>0.19040568551969203</v>
      </c>
      <c r="E51" s="10">
        <v>3377</v>
      </c>
      <c r="F51" s="8">
        <f>E51/B51</f>
        <v>0.6112217194570135</v>
      </c>
    </row>
    <row r="52" spans="1:6" ht="15.75">
      <c r="A52" s="1" t="s">
        <v>48</v>
      </c>
      <c r="B52" s="5">
        <v>1811</v>
      </c>
      <c r="C52" s="5">
        <v>107</v>
      </c>
      <c r="D52" s="8">
        <f>C52/E52</f>
        <v>0.08961474036850921</v>
      </c>
      <c r="E52" s="10">
        <v>1194</v>
      </c>
      <c r="F52" s="8">
        <f>E52/B52</f>
        <v>0.6593042517945886</v>
      </c>
    </row>
    <row r="53" spans="1:6" ht="15.75">
      <c r="A53" s="1" t="s">
        <v>49</v>
      </c>
      <c r="B53" s="5">
        <v>15871</v>
      </c>
      <c r="C53" s="5">
        <v>1100</v>
      </c>
      <c r="D53" s="8">
        <f>C53/E53</f>
        <v>0.11937059142702117</v>
      </c>
      <c r="E53" s="10">
        <v>9215</v>
      </c>
      <c r="F53" s="8">
        <f>E53/B53</f>
        <v>0.5806187385797996</v>
      </c>
    </row>
    <row r="54" spans="1:6" ht="15.75">
      <c r="A54" s="1" t="s">
        <v>50</v>
      </c>
      <c r="B54" s="5">
        <v>1351</v>
      </c>
      <c r="C54" s="5">
        <v>175</v>
      </c>
      <c r="D54" s="8">
        <f>C54/E54</f>
        <v>0.17006802721088435</v>
      </c>
      <c r="E54" s="10">
        <v>1029</v>
      </c>
      <c r="F54" s="8">
        <f>E54/B54</f>
        <v>0.7616580310880829</v>
      </c>
    </row>
    <row r="55" spans="1:6" ht="15.75">
      <c r="A55" s="1" t="s">
        <v>51</v>
      </c>
      <c r="B55" s="5">
        <v>43160</v>
      </c>
      <c r="C55" s="5">
        <v>10045</v>
      </c>
      <c r="D55" s="8">
        <f>C55/E55</f>
        <v>0.3220480266743612</v>
      </c>
      <c r="E55" s="10">
        <v>31191</v>
      </c>
      <c r="F55" s="8">
        <f>E55/B55</f>
        <v>0.7226830398517146</v>
      </c>
    </row>
    <row r="56" spans="1:6" ht="15.75">
      <c r="A56" s="1" t="s">
        <v>52</v>
      </c>
      <c r="B56" s="5">
        <v>2265</v>
      </c>
      <c r="C56" s="5">
        <v>390</v>
      </c>
      <c r="D56" s="8">
        <f>C56/E56</f>
        <v>0.2554027504911591</v>
      </c>
      <c r="E56" s="10">
        <v>1527</v>
      </c>
      <c r="F56" s="8">
        <f>E56/B56</f>
        <v>0.6741721854304635</v>
      </c>
    </row>
    <row r="57" spans="1:6" ht="15.75">
      <c r="A57" s="1" t="s">
        <v>53</v>
      </c>
      <c r="B57" s="5">
        <v>6756</v>
      </c>
      <c r="C57" s="5">
        <v>936</v>
      </c>
      <c r="D57" s="8">
        <f>C57/E57</f>
        <v>0.20034246575342465</v>
      </c>
      <c r="E57" s="10">
        <v>4672</v>
      </c>
      <c r="F57" s="8">
        <f>E57/B57</f>
        <v>0.6915334517465956</v>
      </c>
    </row>
    <row r="58" spans="1:6" ht="15.75">
      <c r="A58" s="1" t="s">
        <v>54</v>
      </c>
      <c r="B58" s="5">
        <v>1715</v>
      </c>
      <c r="C58" s="5">
        <v>534</v>
      </c>
      <c r="D58" s="8">
        <f>C58/E58</f>
        <v>0.36301835486063905</v>
      </c>
      <c r="E58" s="10">
        <v>1471</v>
      </c>
      <c r="F58" s="8">
        <f>E58/B58</f>
        <v>0.8577259475218659</v>
      </c>
    </row>
    <row r="59" spans="1:6" ht="15.75">
      <c r="A59" s="1" t="s">
        <v>55</v>
      </c>
      <c r="B59" s="5">
        <v>19564</v>
      </c>
      <c r="C59" s="5">
        <v>3881</v>
      </c>
      <c r="D59" s="8">
        <f>C59/E59</f>
        <v>0.294573055028463</v>
      </c>
      <c r="E59" s="10">
        <v>13175</v>
      </c>
      <c r="F59" s="8">
        <f>E59/B59</f>
        <v>0.6734307912492333</v>
      </c>
    </row>
    <row r="60" spans="1:6" ht="15.75">
      <c r="A60" s="1" t="s">
        <v>56</v>
      </c>
      <c r="B60" s="5">
        <v>17336</v>
      </c>
      <c r="C60" s="5">
        <v>3266</v>
      </c>
      <c r="D60" s="8">
        <f>C60/E60</f>
        <v>0.23995297920799352</v>
      </c>
      <c r="E60" s="10">
        <v>13611</v>
      </c>
      <c r="F60" s="8">
        <f>E60/B60</f>
        <v>0.7851292108906323</v>
      </c>
    </row>
    <row r="61" spans="1:6" ht="15.75">
      <c r="A61" s="1" t="s">
        <v>57</v>
      </c>
      <c r="B61" s="5">
        <v>8286</v>
      </c>
      <c r="C61" s="5">
        <v>897</v>
      </c>
      <c r="D61" s="8">
        <f>C61/E61</f>
        <v>0.14488774026813117</v>
      </c>
      <c r="E61" s="10">
        <v>6191</v>
      </c>
      <c r="F61" s="8">
        <f>E61/B61</f>
        <v>0.7471638909003138</v>
      </c>
    </row>
    <row r="62" spans="1:6" ht="15.75">
      <c r="A62" s="1" t="s">
        <v>58</v>
      </c>
      <c r="B62" s="5">
        <v>7362</v>
      </c>
      <c r="C62" s="5">
        <v>1754</v>
      </c>
      <c r="D62" s="8">
        <f>C62/E62</f>
        <v>0.33276418136975905</v>
      </c>
      <c r="E62" s="10">
        <v>5271</v>
      </c>
      <c r="F62" s="8">
        <f>E62/B62</f>
        <v>0.7159739201303994</v>
      </c>
    </row>
    <row r="63" spans="1:6" ht="15.75">
      <c r="A63" s="1" t="s">
        <v>59</v>
      </c>
      <c r="B63" s="5">
        <v>3044</v>
      </c>
      <c r="C63" s="5">
        <v>427</v>
      </c>
      <c r="D63" s="8">
        <f>C63/E63</f>
        <v>0.21212121212121213</v>
      </c>
      <c r="E63" s="10">
        <v>2013</v>
      </c>
      <c r="F63" s="8">
        <f>E63/B63</f>
        <v>0.6613009198423128</v>
      </c>
    </row>
    <row r="64" spans="1:6" ht="15.75">
      <c r="A64" s="1" t="s">
        <v>60</v>
      </c>
      <c r="B64" s="5">
        <v>20329</v>
      </c>
      <c r="C64" s="5">
        <v>5603</v>
      </c>
      <c r="D64" s="8">
        <f>C64/E64</f>
        <v>0.3572202741472745</v>
      </c>
      <c r="E64" s="10">
        <v>15685</v>
      </c>
      <c r="F64" s="8">
        <f>E64/B64</f>
        <v>0.7715578729893255</v>
      </c>
    </row>
    <row r="65" spans="1:6" ht="15.75">
      <c r="A65" s="1" t="s">
        <v>61</v>
      </c>
      <c r="B65" s="5">
        <v>4283</v>
      </c>
      <c r="C65" s="5">
        <v>730</v>
      </c>
      <c r="D65" s="8">
        <f>C65/E65</f>
        <v>0.22891188460332393</v>
      </c>
      <c r="E65" s="10">
        <v>3189</v>
      </c>
      <c r="F65" s="8">
        <f>E65/B65</f>
        <v>0.7445715619892599</v>
      </c>
    </row>
    <row r="66" spans="1:6" ht="15.75">
      <c r="A66" s="1" t="s">
        <v>62</v>
      </c>
      <c r="B66" s="5">
        <v>20896</v>
      </c>
      <c r="C66" s="5">
        <v>1824</v>
      </c>
      <c r="D66" s="8">
        <f>C66/E66</f>
        <v>0.12866817155756208</v>
      </c>
      <c r="E66" s="10">
        <v>14176</v>
      </c>
      <c r="F66" s="8">
        <f>E66/B66</f>
        <v>0.678407350689127</v>
      </c>
    </row>
    <row r="67" spans="1:6" ht="15.75">
      <c r="A67" s="1" t="s">
        <v>63</v>
      </c>
      <c r="B67" s="5">
        <v>3905</v>
      </c>
      <c r="C67" s="5">
        <v>980</v>
      </c>
      <c r="D67" s="8">
        <f>C67/E67</f>
        <v>0.3341288782816229</v>
      </c>
      <c r="E67" s="10">
        <v>2933</v>
      </c>
      <c r="F67" s="8">
        <f>E67/B67</f>
        <v>0.7510883482714469</v>
      </c>
    </row>
    <row r="68" spans="1:6" ht="15.75">
      <c r="A68" s="1" t="s">
        <v>64</v>
      </c>
      <c r="B68" s="5">
        <v>2252</v>
      </c>
      <c r="C68" s="5">
        <v>408</v>
      </c>
      <c r="D68" s="8">
        <f>C68/E68</f>
        <v>0.288135593220339</v>
      </c>
      <c r="E68" s="10">
        <v>1416</v>
      </c>
      <c r="F68" s="8">
        <f>E68/B68</f>
        <v>0.6287744227353463</v>
      </c>
    </row>
    <row r="69" spans="1:6" ht="15.75">
      <c r="A69" s="1" t="s">
        <v>65</v>
      </c>
      <c r="B69" s="5">
        <v>7766</v>
      </c>
      <c r="C69" s="5">
        <v>829</v>
      </c>
      <c r="D69" s="8">
        <f>C69/E69</f>
        <v>0.15138787436084733</v>
      </c>
      <c r="E69" s="10">
        <v>5476</v>
      </c>
      <c r="F69" s="8">
        <f>E69/B69</f>
        <v>0.7051249034251867</v>
      </c>
    </row>
    <row r="70" spans="1:6" ht="15.75">
      <c r="A70" s="1" t="s">
        <v>66</v>
      </c>
      <c r="B70" s="5">
        <v>11856</v>
      </c>
      <c r="C70" s="5">
        <v>937</v>
      </c>
      <c r="D70" s="8">
        <f>C70/E70</f>
        <v>0.12902781602864224</v>
      </c>
      <c r="E70" s="10">
        <v>7262</v>
      </c>
      <c r="F70" s="8">
        <f>E70/B70</f>
        <v>0.6125168690958165</v>
      </c>
    </row>
    <row r="71" spans="1:6" ht="15.75">
      <c r="A71" s="1" t="s">
        <v>67</v>
      </c>
      <c r="B71" s="5">
        <v>2198</v>
      </c>
      <c r="C71" s="5">
        <v>428</v>
      </c>
      <c r="D71" s="8">
        <f>C71/E71</f>
        <v>0.3811219946571683</v>
      </c>
      <c r="E71" s="10">
        <v>1123</v>
      </c>
      <c r="F71" s="8">
        <f>E71/B71</f>
        <v>0.510919017288444</v>
      </c>
    </row>
    <row r="72" spans="1:6" ht="15.75">
      <c r="A72" s="1" t="s">
        <v>68</v>
      </c>
      <c r="B72" s="5">
        <v>3712</v>
      </c>
      <c r="C72" s="5">
        <v>362</v>
      </c>
      <c r="D72" s="8">
        <f>C72/E72</f>
        <v>0.1464401294498382</v>
      </c>
      <c r="E72" s="10">
        <v>2472</v>
      </c>
      <c r="F72" s="8">
        <f>E72/B72</f>
        <v>0.665948275862069</v>
      </c>
    </row>
    <row r="73" spans="1:6" ht="15.75">
      <c r="A73" s="1" t="s">
        <v>69</v>
      </c>
      <c r="B73" s="5">
        <v>10707</v>
      </c>
      <c r="C73" s="5">
        <v>963</v>
      </c>
      <c r="D73" s="8">
        <f>C73/E73</f>
        <v>0.12462792804451922</v>
      </c>
      <c r="E73" s="10">
        <v>7727</v>
      </c>
      <c r="F73" s="8">
        <f>E73/B73</f>
        <v>0.7216774073036332</v>
      </c>
    </row>
    <row r="74" spans="1:6" ht="15.75">
      <c r="A74" s="1" t="s">
        <v>70</v>
      </c>
      <c r="B74" s="5">
        <v>2909</v>
      </c>
      <c r="C74" s="5">
        <v>339</v>
      </c>
      <c r="D74" s="8">
        <f>C74/E74</f>
        <v>0.17711598746081506</v>
      </c>
      <c r="E74" s="10">
        <v>1914</v>
      </c>
      <c r="F74" s="8">
        <f>E74/B74</f>
        <v>0.6579580611894121</v>
      </c>
    </row>
    <row r="75" spans="1:6" ht="15.75">
      <c r="A75" s="1" t="s">
        <v>71</v>
      </c>
      <c r="B75" s="5">
        <v>4342</v>
      </c>
      <c r="C75" s="5">
        <v>542</v>
      </c>
      <c r="D75" s="8">
        <f>C75/E75</f>
        <v>0.17239185750636132</v>
      </c>
      <c r="E75" s="10">
        <v>3144</v>
      </c>
      <c r="F75" s="8">
        <f>E75/B75</f>
        <v>0.7240902809765085</v>
      </c>
    </row>
    <row r="76" spans="1:6" ht="15.75">
      <c r="A76" s="1" t="s">
        <v>72</v>
      </c>
      <c r="B76" s="5">
        <v>3767</v>
      </c>
      <c r="C76" s="5">
        <v>1001</v>
      </c>
      <c r="D76" s="8">
        <f>C76/E76</f>
        <v>0.344222833562586</v>
      </c>
      <c r="E76" s="10">
        <v>2908</v>
      </c>
      <c r="F76" s="8">
        <f>E76/B76</f>
        <v>0.7719670825590655</v>
      </c>
    </row>
    <row r="77" spans="1:6" ht="15.75">
      <c r="A77" s="1" t="s">
        <v>73</v>
      </c>
      <c r="B77" s="5">
        <v>3965</v>
      </c>
      <c r="C77" s="5">
        <v>373</v>
      </c>
      <c r="D77" s="8">
        <f>C77/E77</f>
        <v>0.13718278778962853</v>
      </c>
      <c r="E77" s="10">
        <v>2719</v>
      </c>
      <c r="F77" s="8">
        <f>E77/B77</f>
        <v>0.6857503152585119</v>
      </c>
    </row>
    <row r="78" spans="1:6" ht="15.75">
      <c r="A78" s="1" t="s">
        <v>74</v>
      </c>
      <c r="B78" s="5">
        <v>14317</v>
      </c>
      <c r="C78" s="5">
        <v>1663</v>
      </c>
      <c r="D78" s="8">
        <f>C78/E78</f>
        <v>0.16691759510187695</v>
      </c>
      <c r="E78" s="10">
        <v>9963</v>
      </c>
      <c r="F78" s="8">
        <f>E78/B78</f>
        <v>0.6958860096388908</v>
      </c>
    </row>
    <row r="79" spans="1:6" ht="15.75">
      <c r="A79" s="1" t="s">
        <v>75</v>
      </c>
      <c r="B79" s="5">
        <v>6331</v>
      </c>
      <c r="C79" s="5">
        <v>904</v>
      </c>
      <c r="D79" s="8">
        <f>C79/E79</f>
        <v>0.21225639821554357</v>
      </c>
      <c r="E79" s="10">
        <v>4259</v>
      </c>
      <c r="F79" s="8">
        <f>E79/B79</f>
        <v>0.6727215289843627</v>
      </c>
    </row>
    <row r="80" spans="1:6" ht="15.75">
      <c r="A80" s="1" t="s">
        <v>76</v>
      </c>
      <c r="B80" s="5">
        <v>2039</v>
      </c>
      <c r="C80" s="5">
        <v>519</v>
      </c>
      <c r="D80" s="8">
        <f>C80/E80</f>
        <v>0.3293147208121827</v>
      </c>
      <c r="E80" s="10">
        <v>1576</v>
      </c>
      <c r="F80" s="8">
        <f>E80/B80</f>
        <v>0.7729279058361942</v>
      </c>
    </row>
    <row r="81" spans="1:6" ht="15.75">
      <c r="A81" s="1" t="s">
        <v>77</v>
      </c>
      <c r="B81" s="5">
        <v>40124</v>
      </c>
      <c r="C81" s="5">
        <v>8026</v>
      </c>
      <c r="D81" s="8">
        <f>C81/E81</f>
        <v>0.298630748623307</v>
      </c>
      <c r="E81" s="10">
        <v>26876</v>
      </c>
      <c r="F81" s="8">
        <f>E81/B81</f>
        <v>0.6698235470042867</v>
      </c>
    </row>
    <row r="82" spans="1:6" ht="15.75">
      <c r="A82" s="1" t="s">
        <v>78</v>
      </c>
      <c r="B82" s="5">
        <v>3695</v>
      </c>
      <c r="C82" s="5">
        <v>635</v>
      </c>
      <c r="D82" s="8">
        <f>C82/E82</f>
        <v>0.23483727810650887</v>
      </c>
      <c r="E82" s="10">
        <v>2704</v>
      </c>
      <c r="F82" s="8">
        <f>E82/B82</f>
        <v>0.7317997293640054</v>
      </c>
    </row>
    <row r="83" spans="1:6" ht="15.75">
      <c r="A83" s="1" t="s">
        <v>79</v>
      </c>
      <c r="B83" s="5">
        <v>5796</v>
      </c>
      <c r="C83" s="5">
        <v>1180</v>
      </c>
      <c r="D83" s="8">
        <f>C83/E83</f>
        <v>0.28612997090203685</v>
      </c>
      <c r="E83" s="10">
        <v>4124</v>
      </c>
      <c r="F83" s="8">
        <f>E83/B83</f>
        <v>0.7115251897860594</v>
      </c>
    </row>
    <row r="84" spans="1:6" ht="15.75">
      <c r="A84" s="1" t="s">
        <v>80</v>
      </c>
      <c r="B84" s="5">
        <v>31525</v>
      </c>
      <c r="C84" s="5">
        <v>9203</v>
      </c>
      <c r="D84" s="8">
        <f>C84/E84</f>
        <v>0.37643160994764396</v>
      </c>
      <c r="E84" s="10">
        <v>24448</v>
      </c>
      <c r="F84" s="8">
        <f>E84/B84</f>
        <v>0.7755114988104679</v>
      </c>
    </row>
    <row r="85" spans="1:6" ht="15.75">
      <c r="A85" s="1" t="s">
        <v>81</v>
      </c>
      <c r="B85" s="5">
        <v>3786</v>
      </c>
      <c r="C85" s="5">
        <v>398</v>
      </c>
      <c r="D85" s="8">
        <f>C85/E85</f>
        <v>0.14996232102486812</v>
      </c>
      <c r="E85" s="10">
        <v>2654</v>
      </c>
      <c r="F85" s="8">
        <f>E85/B85</f>
        <v>0.7010036978341257</v>
      </c>
    </row>
    <row r="86" spans="1:6" ht="15.75">
      <c r="A86" s="1" t="s">
        <v>82</v>
      </c>
      <c r="B86" s="5">
        <v>2521</v>
      </c>
      <c r="C86" s="5">
        <v>447</v>
      </c>
      <c r="D86" s="8">
        <f>C86/E86</f>
        <v>0.24696132596685083</v>
      </c>
      <c r="E86" s="10">
        <v>1810</v>
      </c>
      <c r="F86" s="8">
        <f>E86/B86</f>
        <v>0.7179690598968663</v>
      </c>
    </row>
    <row r="87" spans="1:6" ht="15.75">
      <c r="A87" s="1" t="s">
        <v>83</v>
      </c>
      <c r="B87" s="5">
        <v>4300</v>
      </c>
      <c r="C87" s="5">
        <v>596</v>
      </c>
      <c r="D87" s="8">
        <f>C87/E87</f>
        <v>0.18098997874278774</v>
      </c>
      <c r="E87" s="10">
        <v>3293</v>
      </c>
      <c r="F87" s="8">
        <f>E87/B87</f>
        <v>0.7658139534883721</v>
      </c>
    </row>
    <row r="88" spans="1:6" ht="15.75">
      <c r="A88" s="1" t="s">
        <v>84</v>
      </c>
      <c r="B88" s="5">
        <v>36296</v>
      </c>
      <c r="C88" s="5">
        <v>5239</v>
      </c>
      <c r="D88" s="8">
        <f>C88/E88</f>
        <v>0.22503328894806923</v>
      </c>
      <c r="E88" s="10">
        <v>23281</v>
      </c>
      <c r="F88" s="8">
        <f>E88/B88</f>
        <v>0.6414205422085079</v>
      </c>
    </row>
    <row r="89" spans="1:6" ht="15.75">
      <c r="A89" s="1" t="s">
        <v>85</v>
      </c>
      <c r="B89" s="5">
        <v>3186</v>
      </c>
      <c r="C89" s="5">
        <v>565</v>
      </c>
      <c r="D89" s="8">
        <f>C89/E89</f>
        <v>0.25611967361740706</v>
      </c>
      <c r="E89" s="10">
        <v>2206</v>
      </c>
      <c r="F89" s="8">
        <f>E89/B89</f>
        <v>0.6924042686754551</v>
      </c>
    </row>
    <row r="90" spans="1:6" ht="15.75">
      <c r="A90" s="1" t="s">
        <v>86</v>
      </c>
      <c r="B90" s="5">
        <v>261054</v>
      </c>
      <c r="C90" s="5">
        <v>113506</v>
      </c>
      <c r="D90" s="8">
        <f>C90/E90</f>
        <v>0.5760439292746797</v>
      </c>
      <c r="E90" s="10">
        <v>197044</v>
      </c>
      <c r="F90" s="8">
        <f>E90/B90</f>
        <v>0.7548016885395359</v>
      </c>
    </row>
    <row r="91" spans="1:6" ht="15.75">
      <c r="A91" s="1" t="s">
        <v>87</v>
      </c>
      <c r="B91" s="5">
        <v>8875</v>
      </c>
      <c r="C91" s="5">
        <v>2084</v>
      </c>
      <c r="D91" s="8">
        <f>C91/E91</f>
        <v>0.3757663180670754</v>
      </c>
      <c r="E91" s="10">
        <v>5546</v>
      </c>
      <c r="F91" s="8">
        <f>E91/B91</f>
        <v>0.6249014084507042</v>
      </c>
    </row>
    <row r="92" spans="1:6" ht="15.75">
      <c r="A92" s="1" t="s">
        <v>88</v>
      </c>
      <c r="B92" s="5">
        <v>110668</v>
      </c>
      <c r="C92" s="5">
        <v>22406</v>
      </c>
      <c r="D92" s="8">
        <f>C92/E92</f>
        <v>0.26186246552288345</v>
      </c>
      <c r="E92" s="10">
        <v>85564</v>
      </c>
      <c r="F92" s="8">
        <f>E92/B92</f>
        <v>0.7731593595257888</v>
      </c>
    </row>
    <row r="93" spans="1:6" ht="15.75">
      <c r="A93" s="1" t="s">
        <v>89</v>
      </c>
      <c r="B93" s="5">
        <v>1729</v>
      </c>
      <c r="C93" s="5">
        <v>435</v>
      </c>
      <c r="D93" s="8">
        <f>C93/E93</f>
        <v>0.31049250535331907</v>
      </c>
      <c r="E93" s="10">
        <v>1401</v>
      </c>
      <c r="F93" s="8">
        <f>E93/B93</f>
        <v>0.810294968189705</v>
      </c>
    </row>
    <row r="94" spans="1:6" ht="15.75">
      <c r="A94" s="1" t="s">
        <v>90</v>
      </c>
      <c r="B94" s="5">
        <v>3746</v>
      </c>
      <c r="C94" s="5">
        <v>1079</v>
      </c>
      <c r="D94" s="8">
        <f>C94/E94</f>
        <v>0.3881294964028777</v>
      </c>
      <c r="E94" s="10">
        <v>2780</v>
      </c>
      <c r="F94" s="8">
        <f>E94/B94</f>
        <v>0.7421249332621462</v>
      </c>
    </row>
    <row r="95" spans="1:6" ht="15.75">
      <c r="A95" s="1" t="s">
        <v>91</v>
      </c>
      <c r="B95" s="5">
        <v>3356</v>
      </c>
      <c r="C95" s="5">
        <v>398</v>
      </c>
      <c r="D95" s="8">
        <f>C95/E95</f>
        <v>0.17641843971631205</v>
      </c>
      <c r="E95" s="10">
        <v>2256</v>
      </c>
      <c r="F95" s="8">
        <f>E95/B95</f>
        <v>0.6722288438617402</v>
      </c>
    </row>
    <row r="96" spans="1:6" ht="15.75">
      <c r="A96" s="1" t="s">
        <v>92</v>
      </c>
      <c r="B96" s="5">
        <v>3019</v>
      </c>
      <c r="C96" s="5">
        <v>776</v>
      </c>
      <c r="D96" s="8">
        <f>C96/E96</f>
        <v>0.36987607244995235</v>
      </c>
      <c r="E96" s="10">
        <v>2098</v>
      </c>
      <c r="F96" s="8">
        <f>E96/B96</f>
        <v>0.6949320967207685</v>
      </c>
    </row>
    <row r="97" spans="1:6" ht="15.75">
      <c r="A97" s="1" t="s">
        <v>93</v>
      </c>
      <c r="B97" s="5">
        <v>1376</v>
      </c>
      <c r="C97" s="5">
        <v>113</v>
      </c>
      <c r="D97" s="8">
        <f>C97/E97</f>
        <v>0.13598074608904934</v>
      </c>
      <c r="E97" s="10">
        <v>831</v>
      </c>
      <c r="F97" s="8">
        <f>E97/B97</f>
        <v>0.6039244186046512</v>
      </c>
    </row>
    <row r="98" spans="1:6" ht="15.75">
      <c r="A98" s="1" t="s">
        <v>94</v>
      </c>
      <c r="B98" s="5">
        <v>2922</v>
      </c>
      <c r="C98" s="5">
        <v>348</v>
      </c>
      <c r="D98" s="8">
        <f>C98/E98</f>
        <v>0.16103655714946785</v>
      </c>
      <c r="E98" s="10">
        <v>2161</v>
      </c>
      <c r="F98" s="8">
        <f>E98/B98</f>
        <v>0.7395619438740588</v>
      </c>
    </row>
    <row r="99" spans="1:6" ht="15.75">
      <c r="A99" s="1" t="s">
        <v>95</v>
      </c>
      <c r="B99" s="5">
        <v>16800</v>
      </c>
      <c r="C99" s="5">
        <v>2055</v>
      </c>
      <c r="D99" s="8">
        <f>C99/E99</f>
        <v>0.1962375859434683</v>
      </c>
      <c r="E99" s="10">
        <v>10472</v>
      </c>
      <c r="F99" s="8">
        <f>E99/B99</f>
        <v>0.6233333333333333</v>
      </c>
    </row>
    <row r="100" spans="1:6" ht="15.75">
      <c r="A100" s="1" t="s">
        <v>96</v>
      </c>
      <c r="B100" s="5">
        <v>5468</v>
      </c>
      <c r="C100" s="5">
        <v>1587</v>
      </c>
      <c r="D100" s="8">
        <f>C100/E100</f>
        <v>0.42857142857142855</v>
      </c>
      <c r="E100" s="10">
        <v>3703</v>
      </c>
      <c r="F100" s="8">
        <f>E100/B100</f>
        <v>0.6772128749085589</v>
      </c>
    </row>
    <row r="101" spans="1:6" ht="15.75">
      <c r="A101" s="1" t="s">
        <v>97</v>
      </c>
      <c r="B101" s="5">
        <v>2225</v>
      </c>
      <c r="C101" s="5">
        <v>505</v>
      </c>
      <c r="D101" s="8">
        <f>C101/E101</f>
        <v>0.29463243873978995</v>
      </c>
      <c r="E101" s="10">
        <v>1714</v>
      </c>
      <c r="F101" s="8">
        <f>E101/B101</f>
        <v>0.7703370786516854</v>
      </c>
    </row>
    <row r="102" spans="1:6" ht="15.75">
      <c r="A102" s="1" t="s">
        <v>98</v>
      </c>
      <c r="B102" s="5">
        <v>4458</v>
      </c>
      <c r="C102" s="5">
        <v>532</v>
      </c>
      <c r="D102" s="8">
        <f>C102/E102</f>
        <v>0.14595336076817558</v>
      </c>
      <c r="E102" s="10">
        <v>3645</v>
      </c>
      <c r="F102" s="8">
        <f>E102/B102</f>
        <v>0.8176312247644684</v>
      </c>
    </row>
    <row r="103" spans="1:6" ht="15.75">
      <c r="A103" s="1" t="s">
        <v>99</v>
      </c>
      <c r="B103" s="5">
        <v>1001</v>
      </c>
      <c r="C103" s="5">
        <v>220</v>
      </c>
      <c r="D103" s="8">
        <f>C103/E103</f>
        <v>0.2669902912621359</v>
      </c>
      <c r="E103" s="10">
        <v>824</v>
      </c>
      <c r="F103" s="8">
        <f>E103/B103</f>
        <v>0.8231768231768232</v>
      </c>
    </row>
    <row r="104" spans="1:6" ht="15.75">
      <c r="A104" s="1" t="s">
        <v>100</v>
      </c>
      <c r="B104" s="5">
        <v>4059</v>
      </c>
      <c r="C104" s="5">
        <v>590</v>
      </c>
      <c r="D104" s="8">
        <f>C104/E104</f>
        <v>0.19633943427620631</v>
      </c>
      <c r="E104" s="10">
        <v>3005</v>
      </c>
      <c r="F104" s="8">
        <f>E104/B104</f>
        <v>0.740330130574033</v>
      </c>
    </row>
    <row r="105" spans="1:6" ht="15.75">
      <c r="A105" s="1" t="s">
        <v>101</v>
      </c>
      <c r="B105" s="5">
        <v>1347</v>
      </c>
      <c r="C105" s="5">
        <v>144</v>
      </c>
      <c r="D105" s="8">
        <f>C105/E105</f>
        <v>0.140625</v>
      </c>
      <c r="E105" s="10">
        <v>1024</v>
      </c>
      <c r="F105" s="8">
        <f>E105/B105</f>
        <v>0.7602078693392724</v>
      </c>
    </row>
    <row r="106" spans="1:6" ht="15.75">
      <c r="A106" s="1" t="s">
        <v>102</v>
      </c>
      <c r="B106" s="5">
        <v>5689</v>
      </c>
      <c r="C106" s="5">
        <v>1315</v>
      </c>
      <c r="D106" s="8">
        <f>C106/E106</f>
        <v>0.3145180578808897</v>
      </c>
      <c r="E106" s="10">
        <v>4181</v>
      </c>
      <c r="F106" s="8">
        <f>E106/B106</f>
        <v>0.7349270522060116</v>
      </c>
    </row>
    <row r="107" spans="1:6" ht="15.75">
      <c r="A107" s="1" t="s">
        <v>103</v>
      </c>
      <c r="B107" s="5">
        <v>2426</v>
      </c>
      <c r="C107" s="5">
        <v>497</v>
      </c>
      <c r="D107" s="8">
        <f>C107/E107</f>
        <v>0.3019441069258809</v>
      </c>
      <c r="E107" s="10">
        <v>1646</v>
      </c>
      <c r="F107" s="8">
        <f>E107/B107</f>
        <v>0.6784830997526793</v>
      </c>
    </row>
    <row r="108" spans="1:6" ht="15.75">
      <c r="A108" s="1" t="s">
        <v>104</v>
      </c>
      <c r="B108" s="5">
        <v>91183</v>
      </c>
      <c r="C108" s="5">
        <v>19426</v>
      </c>
      <c r="D108" s="8">
        <f>C108/E108</f>
        <v>0.33728622276239256</v>
      </c>
      <c r="E108" s="10">
        <v>57595</v>
      </c>
      <c r="F108" s="8">
        <f>E108/B108</f>
        <v>0.6316418630665804</v>
      </c>
    </row>
    <row r="109" spans="1:6" ht="15.75">
      <c r="A109" s="3"/>
      <c r="B109" s="11"/>
      <c r="C109" s="11"/>
      <c r="D109" s="11"/>
      <c r="E109" s="11"/>
      <c r="F109" s="8"/>
    </row>
    <row r="110" spans="1:6" s="6" customFormat="1" ht="15.75">
      <c r="A110" s="4" t="s">
        <v>105</v>
      </c>
      <c r="B110" s="12">
        <f>SUM(B4:B108)</f>
        <v>1749756</v>
      </c>
      <c r="C110" s="12">
        <f>SUM(C4:C108)</f>
        <v>464822</v>
      </c>
      <c r="D110" s="9">
        <f>C110/E110</f>
        <v>0.3676784200068343</v>
      </c>
      <c r="E110" s="12">
        <f>SUM(E4:E108)</f>
        <v>1264208</v>
      </c>
      <c r="F110" s="9">
        <f>E110/B110</f>
        <v>0.7225053093116983</v>
      </c>
    </row>
    <row r="114" ht="15.75">
      <c r="E114" s="13"/>
    </row>
  </sheetData>
  <dataValidations count="1">
    <dataValidation type="whole" allowBlank="1" showErrorMessage="1" errorTitle="Please review your input" error="Only numeric data is allowed for the contents of this cell. Otherwise, leave the cell blank." sqref="B4:C108 E4:E108">
      <formula1>0</formula1>
      <formula2>9999999</formula2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&amp;C&amp;"Times New Roman,Bold"OFFICE OF THE KANSAS SECRETARY OF STATE
&amp;"Times New Roman,Regular"&amp;14 2008 GENERAL ELECTION OFFICIAL TURNOUT OF VOTES CAST&amp;R&amp;"Times New Roman,Italic"&amp;8REV. 04.16.2009 BAC</oddHeader>
  </headerFooter>
  <ignoredErrors>
    <ignoredError sqref="D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cp:lastPrinted>2009-04-16T21:22:48Z</cp:lastPrinted>
  <dcterms:created xsi:type="dcterms:W3CDTF">2009-04-16T19:41:48Z</dcterms:created>
  <dcterms:modified xsi:type="dcterms:W3CDTF">2009-06-23T14:23:30Z</dcterms:modified>
  <cp:category/>
  <cp:version/>
  <cp:contentType/>
  <cp:contentStatus/>
</cp:coreProperties>
</file>